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zonline-my.sharepoint.com/personal/michelle_girschikofsky_giz_de/Documents/Ausschreibungen, Verträge &amp; VE/01 laufende Vorgänge/10034699-Leitungsanlage PVA Bonn/"/>
    </mc:Choice>
  </mc:AlternateContent>
  <xr:revisionPtr revIDLastSave="7" documentId="8_{1EC1CA5B-8B04-4DF2-80F7-C14F937283B9}" xr6:coauthVersionLast="47" xr6:coauthVersionMax="47" xr10:uidLastSave="{33AC0371-471C-4D49-8E8F-8AEBFD503991}"/>
  <bookViews>
    <workbookView xWindow="-108" yWindow="-108" windowWidth="23256" windowHeight="12456" xr2:uid="{2BC212C7-5F65-4160-8B57-8698C8375A07}"/>
  </bookViews>
  <sheets>
    <sheet name="Tabelle1" sheetId="1" r:id="rId1"/>
  </sheets>
  <definedNames>
    <definedName name="_Toc231293584" localSheetId="0">Tabelle1!$A$15</definedName>
    <definedName name="_Toc231293585" localSheetId="0">Tabelle1!$A$17</definedName>
    <definedName name="_Toc231293586" localSheetId="0">Tabelle1!$A$18</definedName>
    <definedName name="_Toc231293587" localSheetId="0">Tabelle1!$A$19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E20" i="1"/>
  <c r="E24" i="1"/>
  <c r="E18" i="1"/>
  <c r="E21" i="1"/>
  <c r="E26" i="1"/>
  <c r="E29" i="1"/>
  <c r="E28" i="1"/>
  <c r="E27" i="1"/>
  <c r="E25" i="1"/>
  <c r="E23" i="1"/>
  <c r="E19" i="1"/>
  <c r="A30" i="1"/>
  <c r="E17" i="1"/>
  <c r="E14" i="1"/>
  <c r="D14" i="1"/>
  <c r="E30" i="1" l="1"/>
</calcChain>
</file>

<file path=xl/sharedStrings.xml><?xml version="1.0" encoding="utf-8"?>
<sst xmlns="http://schemas.openxmlformats.org/spreadsheetml/2006/main" count="45" uniqueCount="34">
  <si>
    <t>Leistungsverzeichnis</t>
  </si>
  <si>
    <t>Name / Anschrift Auftragnehmer:</t>
  </si>
  <si>
    <t>Name (Firma):</t>
  </si>
  <si>
    <t>Straße:</t>
  </si>
  <si>
    <t>PLZ und Ort:</t>
  </si>
  <si>
    <t>Telefon / E-Mail:</t>
  </si>
  <si>
    <t>Land:</t>
  </si>
  <si>
    <t>Projekt und Projektnummer 
(sofern bekannt):</t>
  </si>
  <si>
    <t>Standort:</t>
  </si>
  <si>
    <t>Verwendete Währung:</t>
  </si>
  <si>
    <t>EUR</t>
  </si>
  <si>
    <t xml:space="preserve">Vertrags-Nr.:  </t>
  </si>
  <si>
    <t>Beschreibung</t>
  </si>
  <si>
    <t>Menge</t>
  </si>
  <si>
    <t>Mengen-einheit (ME)</t>
  </si>
  <si>
    <t>Fabrikats- und Typenangaben der Baumaterialien</t>
  </si>
  <si>
    <t>GIZ Campus , Friedrich Ebert Allee 32 , 53119 Bonn</t>
  </si>
  <si>
    <t>Meter</t>
  </si>
  <si>
    <t>Stück</t>
  </si>
  <si>
    <t>Brandschotte öffnen und nach Abschluss der Arbeiten wieder verschließen</t>
  </si>
  <si>
    <t>Neue Brandschotte für Kabel EG-UG1</t>
  </si>
  <si>
    <t>Auflegen der Leitungen in den PVA</t>
  </si>
  <si>
    <t>Auflegen der Brandmeldeleitungen in PVA und Brandmeldezentrale</t>
  </si>
  <si>
    <r>
      <t>Mantelleitung 3x2,5 Halogenfrei auf vorhandenen Kabelbühnen verlegen
 liefern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und</t>
    </r>
    <r>
      <rPr>
        <sz val="11"/>
        <color rgb="FF000000"/>
        <rFont val="Arial"/>
        <family val="2"/>
      </rPr>
      <t xml:space="preserve"> verlegen</t>
    </r>
  </si>
  <si>
    <t>Mantelleitung 3x2,5 Halogenfrei mit Aluminium Installationsrohr incl. der erforderlichen Halter und Endtüllen für das Rohr 
 liefern und verlegen</t>
  </si>
  <si>
    <t>Deckendurchbohrungen EG-UG1 
Durchmnesser der Bohrungen: 60 mm
Dicke der Decke: 36 cm</t>
  </si>
  <si>
    <t>Netzwerkleitung Cat 7a, Verlegung nach MLAR, mit Aluminium Installationsrohr incl. der erforderlichen Halter und Endtüllen für das Rohr 
liefern und verlegen</t>
  </si>
  <si>
    <t>Installatin von Reihenklmmen 4 mm² (L1-L3 sowi N und PE in den Unterverteilungen für die Sicherungsabgänge
 liefern und Installieren</t>
  </si>
  <si>
    <t>Leitungsschutzschalter B16A mit allem erforderlichen Zubehör
liefern und montieren</t>
  </si>
  <si>
    <t>Leitungsverlegungs- und Anschlussarbeiten</t>
  </si>
  <si>
    <t>Netzwerkleitung Cat 7a, Verlegung nach MLAR, auf vorhandene Kabelbahnen 
liefern und verlegen</t>
  </si>
  <si>
    <t>Brandmeldeleitung E90: JE-H(St)H E90 BMK 4x2x0,8 entsprechend MLAR auf vorhandenen Kabelbahnen
liefern und verlegen</t>
  </si>
  <si>
    <t>Brandmeldeleitung E90: JE-H(St)H E90 BMK 4x2x0,8 entsprechend MLAR mit Aluminium Installationsrohr incl. der erforderlichen Halter und Endtüllen für das Rohr 
liefern und verlegen</t>
  </si>
  <si>
    <t>V000714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</si>
</sst>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3" xfId="0" applyFont="1" applyBorder="1" applyAlignment="1">
      <alignment horizontal="left" vertical="top"/>
    </xf>
    <xf numFmtId="0" fontId="4" fillId="0" borderId="0" xfId="0" applyFont="1"/>
    <xf numFmtId="0" fontId="5" fillId="0" borderId="1" xfId="0" applyFont="1" applyBorder="1"/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1" xfId="0" applyFont="1" applyBorder="1" applyAlignment="1">
      <alignment horizontal="left" vertical="top"/>
    </xf>
    <xf numFmtId="0" fontId="4" fillId="3" borderId="4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/>
    </xf>
    <xf numFmtId="0" fontId="4" fillId="3" borderId="6" xfId="0" applyFont="1" applyFill="1" applyBorder="1" applyAlignment="1">
      <alignment vertical="top" wrapText="1"/>
    </xf>
    <xf numFmtId="3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/>
    <xf numFmtId="4" fontId="5" fillId="3" borderId="7" xfId="0" applyNumberFormat="1" applyFont="1" applyFill="1" applyBorder="1" applyAlignment="1">
      <alignment horizontal="left"/>
    </xf>
    <xf numFmtId="4" fontId="5" fillId="3" borderId="8" xfId="0" applyNumberFormat="1" applyFont="1" applyFill="1" applyBorder="1"/>
    <xf numFmtId="4" fontId="5" fillId="3" borderId="7" xfId="0" applyNumberFormat="1" applyFont="1" applyFill="1" applyBorder="1"/>
    <xf numFmtId="0" fontId="5" fillId="0" borderId="7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4" fontId="5" fillId="2" borderId="7" xfId="0" applyNumberFormat="1" applyFont="1" applyFill="1" applyBorder="1" applyAlignment="1" applyProtection="1">
      <alignment horizontal="left"/>
      <protection locked="0"/>
    </xf>
    <xf numFmtId="4" fontId="5" fillId="0" borderId="10" xfId="0" applyNumberFormat="1" applyFont="1" applyBorder="1"/>
    <xf numFmtId="4" fontId="5" fillId="2" borderId="7" xfId="0" applyNumberFormat="1" applyFont="1" applyFill="1" applyBorder="1" applyProtection="1">
      <protection locked="0"/>
    </xf>
    <xf numFmtId="4" fontId="5" fillId="0" borderId="13" xfId="0" applyNumberFormat="1" applyFont="1" applyBorder="1"/>
    <xf numFmtId="4" fontId="5" fillId="4" borderId="7" xfId="0" applyNumberFormat="1" applyFont="1" applyFill="1" applyBorder="1"/>
    <xf numFmtId="4" fontId="5" fillId="2" borderId="7" xfId="0" applyNumberFormat="1" applyFont="1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wrapText="1"/>
    </xf>
    <xf numFmtId="4" fontId="5" fillId="2" borderId="9" xfId="0" applyNumberFormat="1" applyFont="1" applyFill="1" applyBorder="1" applyAlignment="1" applyProtection="1">
      <alignment horizontal="left"/>
      <protection locked="0"/>
    </xf>
    <xf numFmtId="4" fontId="5" fillId="2" borderId="9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4" fontId="5" fillId="0" borderId="7" xfId="0" applyNumberFormat="1" applyFont="1" applyBorder="1" applyAlignment="1">
      <alignment horizontal="right"/>
    </xf>
    <xf numFmtId="0" fontId="2" fillId="3" borderId="0" xfId="0" applyFont="1" applyFill="1"/>
    <xf numFmtId="0" fontId="6" fillId="0" borderId="0" xfId="0" applyFont="1" applyAlignment="1">
      <alignment wrapText="1"/>
    </xf>
    <xf numFmtId="0" fontId="5" fillId="0" borderId="15" xfId="0" applyFont="1" applyBorder="1" applyAlignment="1">
      <alignment horizontal="right"/>
    </xf>
    <xf numFmtId="4" fontId="5" fillId="2" borderId="15" xfId="0" applyNumberFormat="1" applyFont="1" applyFill="1" applyBorder="1" applyAlignment="1" applyProtection="1">
      <alignment horizontal="left"/>
      <protection locked="0"/>
    </xf>
    <xf numFmtId="4" fontId="5" fillId="0" borderId="15" xfId="0" applyNumberFormat="1" applyFont="1" applyBorder="1" applyAlignment="1">
      <alignment horizontal="right"/>
    </xf>
    <xf numFmtId="4" fontId="5" fillId="2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2" fontId="4" fillId="0" borderId="11" xfId="0" applyNumberFormat="1" applyFont="1" applyBorder="1" applyAlignment="1">
      <alignment horizontal="right" vertical="top"/>
    </xf>
    <xf numFmtId="2" fontId="4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23C9-B046-48CD-8E5F-29791C58E4F3}">
  <sheetPr>
    <pageSetUpPr fitToPage="1"/>
  </sheetPr>
  <dimension ref="A1:F30"/>
  <sheetViews>
    <sheetView tabSelected="1" zoomScale="80" zoomScaleNormal="80" workbookViewId="0">
      <selection activeCell="H5" sqref="H5"/>
    </sheetView>
  </sheetViews>
  <sheetFormatPr baseColWidth="10" defaultRowHeight="14.4" x14ac:dyDescent="0.3"/>
  <cols>
    <col min="1" max="1" width="52.21875" customWidth="1"/>
    <col min="2" max="6" width="22.6640625" customWidth="1"/>
  </cols>
  <sheetData>
    <row r="1" spans="1:6" ht="24.6" x14ac:dyDescent="0.4">
      <c r="A1" s="48" t="s">
        <v>0</v>
      </c>
      <c r="B1" s="48"/>
      <c r="C1" s="48"/>
      <c r="D1" s="48"/>
      <c r="E1" s="48"/>
    </row>
    <row r="3" spans="1:6" x14ac:dyDescent="0.3">
      <c r="A3" s="1" t="s">
        <v>1</v>
      </c>
      <c r="B3" s="2" t="s">
        <v>2</v>
      </c>
      <c r="C3" s="2"/>
      <c r="D3" s="49"/>
      <c r="E3" s="49"/>
    </row>
    <row r="4" spans="1:6" x14ac:dyDescent="0.3">
      <c r="A4" s="1"/>
      <c r="B4" s="2" t="s">
        <v>3</v>
      </c>
      <c r="C4" s="2"/>
      <c r="D4" s="50"/>
      <c r="E4" s="50"/>
    </row>
    <row r="5" spans="1:6" x14ac:dyDescent="0.3">
      <c r="A5" s="1"/>
      <c r="B5" s="2" t="s">
        <v>4</v>
      </c>
      <c r="C5" s="2"/>
      <c r="D5" s="50"/>
      <c r="E5" s="50"/>
    </row>
    <row r="6" spans="1:6" x14ac:dyDescent="0.3">
      <c r="A6" s="1" t="s">
        <v>11</v>
      </c>
      <c r="B6" s="2" t="s">
        <v>5</v>
      </c>
      <c r="C6" s="2"/>
      <c r="D6" s="3"/>
      <c r="E6" s="3"/>
    </row>
    <row r="7" spans="1:6" x14ac:dyDescent="0.3">
      <c r="A7" s="1"/>
      <c r="B7" s="2" t="s">
        <v>6</v>
      </c>
      <c r="C7" s="2"/>
      <c r="D7" s="50"/>
      <c r="E7" s="50"/>
    </row>
    <row r="8" spans="1:6" ht="28.2" x14ac:dyDescent="0.3">
      <c r="A8" s="4" t="s">
        <v>7</v>
      </c>
      <c r="B8" s="44" t="s">
        <v>33</v>
      </c>
      <c r="C8" s="44"/>
      <c r="D8" s="44"/>
      <c r="E8" s="44"/>
    </row>
    <row r="9" spans="1:6" x14ac:dyDescent="0.3">
      <c r="A9" s="5"/>
      <c r="B9" s="6"/>
      <c r="C9" s="6"/>
      <c r="D9" s="6"/>
      <c r="E9" s="6"/>
    </row>
    <row r="10" spans="1:6" x14ac:dyDescent="0.3">
      <c r="A10" s="7" t="s">
        <v>8</v>
      </c>
      <c r="B10" s="44" t="s">
        <v>16</v>
      </c>
      <c r="C10" s="44"/>
      <c r="D10" s="44"/>
      <c r="E10" s="8"/>
    </row>
    <row r="11" spans="1:6" x14ac:dyDescent="0.3">
      <c r="A11" s="7"/>
      <c r="B11" s="9"/>
      <c r="C11" s="10"/>
      <c r="D11" s="10"/>
      <c r="E11" s="11"/>
    </row>
    <row r="12" spans="1:6" x14ac:dyDescent="0.3">
      <c r="A12" s="7" t="s">
        <v>9</v>
      </c>
      <c r="B12" s="12" t="s">
        <v>10</v>
      </c>
      <c r="C12" s="10"/>
      <c r="D12" s="45"/>
      <c r="E12" s="45"/>
    </row>
    <row r="13" spans="1:6" ht="15" thickBot="1" x14ac:dyDescent="0.35"/>
    <row r="14" spans="1:6" ht="41.4" x14ac:dyDescent="0.3">
      <c r="A14" s="13" t="s">
        <v>12</v>
      </c>
      <c r="B14" s="14" t="s">
        <v>13</v>
      </c>
      <c r="C14" s="15" t="s">
        <v>14</v>
      </c>
      <c r="D14" s="14" t="str">
        <f>CONCATENATE("Preis in ",B12)</f>
        <v>Preis in EUR</v>
      </c>
      <c r="E14" s="16" t="str">
        <f>CONCATENATE("Betrag in ",B12)</f>
        <v>Betrag in EUR</v>
      </c>
      <c r="F14" s="17" t="s">
        <v>15</v>
      </c>
    </row>
    <row r="15" spans="1:6" x14ac:dyDescent="0.3">
      <c r="A15" s="42" t="s">
        <v>29</v>
      </c>
      <c r="B15" s="18"/>
      <c r="C15" s="19"/>
      <c r="D15" s="20"/>
      <c r="E15" s="21"/>
      <c r="F15" s="22"/>
    </row>
    <row r="16" spans="1:6" x14ac:dyDescent="0.3">
      <c r="A16" s="36"/>
      <c r="B16" s="18"/>
      <c r="C16" s="19"/>
      <c r="D16" s="20"/>
      <c r="E16" s="21"/>
      <c r="F16" s="22"/>
    </row>
    <row r="17" spans="1:6" ht="42" x14ac:dyDescent="0.3">
      <c r="A17" s="31" t="s">
        <v>23</v>
      </c>
      <c r="B17" s="23">
        <v>90</v>
      </c>
      <c r="C17" s="24" t="s">
        <v>17</v>
      </c>
      <c r="D17" s="25"/>
      <c r="E17" s="26">
        <f t="shared" ref="E17" si="0">D17*B17</f>
        <v>0</v>
      </c>
      <c r="F17" s="27"/>
    </row>
    <row r="18" spans="1:6" ht="55.8" x14ac:dyDescent="0.3">
      <c r="A18" s="31" t="s">
        <v>24</v>
      </c>
      <c r="B18" s="23">
        <v>80</v>
      </c>
      <c r="C18" s="24" t="s">
        <v>17</v>
      </c>
      <c r="D18" s="25"/>
      <c r="E18" s="26">
        <f>B18*D18</f>
        <v>0</v>
      </c>
      <c r="F18" s="27"/>
    </row>
    <row r="19" spans="1:6" ht="42" x14ac:dyDescent="0.3">
      <c r="A19" s="34" t="s">
        <v>31</v>
      </c>
      <c r="B19" s="23">
        <v>70</v>
      </c>
      <c r="C19" s="23" t="s">
        <v>17</v>
      </c>
      <c r="D19" s="25"/>
      <c r="E19" s="35">
        <f t="shared" ref="E19:E29" si="1">D19*B19</f>
        <v>0</v>
      </c>
      <c r="F19" s="30"/>
    </row>
    <row r="20" spans="1:6" ht="55.8" x14ac:dyDescent="0.3">
      <c r="A20" s="34" t="s">
        <v>32</v>
      </c>
      <c r="B20" s="24">
        <v>70</v>
      </c>
      <c r="C20" s="24" t="s">
        <v>17</v>
      </c>
      <c r="D20" s="32"/>
      <c r="E20" s="35">
        <f>B20*D20</f>
        <v>0</v>
      </c>
      <c r="F20" s="41"/>
    </row>
    <row r="21" spans="1:6" ht="28.2" x14ac:dyDescent="0.3">
      <c r="A21" s="34" t="s">
        <v>22</v>
      </c>
      <c r="B21" s="24">
        <v>8</v>
      </c>
      <c r="C21" s="24" t="s">
        <v>18</v>
      </c>
      <c r="D21" s="32"/>
      <c r="E21" s="35">
        <f t="shared" si="1"/>
        <v>0</v>
      </c>
      <c r="F21" s="41"/>
    </row>
    <row r="22" spans="1:6" ht="55.8" x14ac:dyDescent="0.3">
      <c r="A22" s="31" t="s">
        <v>26</v>
      </c>
      <c r="B22" s="24">
        <v>70</v>
      </c>
      <c r="C22" s="24" t="s">
        <v>17</v>
      </c>
      <c r="D22" s="32"/>
      <c r="E22" s="35">
        <f>B22*D22</f>
        <v>0</v>
      </c>
      <c r="F22" s="41"/>
    </row>
    <row r="23" spans="1:6" ht="42" x14ac:dyDescent="0.3">
      <c r="A23" s="31" t="s">
        <v>30</v>
      </c>
      <c r="B23" s="24">
        <v>70</v>
      </c>
      <c r="C23" s="24" t="s">
        <v>17</v>
      </c>
      <c r="D23" s="32"/>
      <c r="E23" s="35">
        <f t="shared" si="1"/>
        <v>0</v>
      </c>
      <c r="F23" s="33"/>
    </row>
    <row r="24" spans="1:6" ht="42" x14ac:dyDescent="0.3">
      <c r="A24" s="43" t="s">
        <v>27</v>
      </c>
      <c r="B24" s="24">
        <v>6</v>
      </c>
      <c r="C24" s="24" t="s">
        <v>18</v>
      </c>
      <c r="D24" s="32"/>
      <c r="E24" s="35">
        <f>B24*D24</f>
        <v>0</v>
      </c>
      <c r="F24" s="33"/>
    </row>
    <row r="25" spans="1:6" ht="42" x14ac:dyDescent="0.3">
      <c r="A25" s="34" t="s">
        <v>28</v>
      </c>
      <c r="B25" s="23">
        <v>6</v>
      </c>
      <c r="C25" s="24" t="s">
        <v>18</v>
      </c>
      <c r="D25" s="25"/>
      <c r="E25" s="35">
        <f t="shared" si="1"/>
        <v>0</v>
      </c>
      <c r="F25" s="27"/>
    </row>
    <row r="26" spans="1:6" x14ac:dyDescent="0.3">
      <c r="A26" s="37" t="s">
        <v>21</v>
      </c>
      <c r="B26" s="38">
        <v>6</v>
      </c>
      <c r="C26" s="38" t="s">
        <v>18</v>
      </c>
      <c r="D26" s="39"/>
      <c r="E26" s="40">
        <f t="shared" si="1"/>
        <v>0</v>
      </c>
      <c r="F26" s="27"/>
    </row>
    <row r="27" spans="1:6" ht="28.2" x14ac:dyDescent="0.3">
      <c r="A27" s="34" t="s">
        <v>19</v>
      </c>
      <c r="B27" s="23">
        <v>8</v>
      </c>
      <c r="C27" s="24" t="s">
        <v>18</v>
      </c>
      <c r="D27" s="25"/>
      <c r="E27" s="26">
        <f t="shared" si="1"/>
        <v>0</v>
      </c>
      <c r="F27" s="27"/>
    </row>
    <row r="28" spans="1:6" ht="42" x14ac:dyDescent="0.3">
      <c r="A28" s="34" t="s">
        <v>25</v>
      </c>
      <c r="B28" s="23">
        <v>8</v>
      </c>
      <c r="C28" s="24" t="s">
        <v>18</v>
      </c>
      <c r="D28" s="25"/>
      <c r="E28" s="26">
        <f t="shared" si="1"/>
        <v>0</v>
      </c>
      <c r="F28" s="27"/>
    </row>
    <row r="29" spans="1:6" x14ac:dyDescent="0.3">
      <c r="A29" s="34" t="s">
        <v>20</v>
      </c>
      <c r="B29" s="23">
        <v>8</v>
      </c>
      <c r="C29" s="24" t="s">
        <v>18</v>
      </c>
      <c r="D29" s="25"/>
      <c r="E29" s="26">
        <f t="shared" si="1"/>
        <v>0</v>
      </c>
      <c r="F29" s="27"/>
    </row>
    <row r="30" spans="1:6" ht="15" thickBot="1" x14ac:dyDescent="0.35">
      <c r="A30" s="46" t="str">
        <f>CONCATENATE("Summe in ",B12,":")</f>
        <v>Summe in EUR:</v>
      </c>
      <c r="B30" s="47"/>
      <c r="C30" s="47"/>
      <c r="D30" s="47"/>
      <c r="E30" s="28">
        <f>SUM(E15:E29)</f>
        <v>0</v>
      </c>
      <c r="F30" s="29"/>
    </row>
  </sheetData>
  <sheetProtection algorithmName="SHA-512" hashValue="QffAOxZ7vf3wAwWc4o2YPcJAxJW52XhyNs90I2Vx/YbZ4fIvrbSrEg7aC/882y3cMEB/zEmTRw42HZzZ4o+LpA==" saltValue="pBWi2TUCpcwaBnJYcEEc3Q==" spinCount="100000" sheet="1" objects="1" scenarios="1"/>
  <protectedRanges>
    <protectedRange sqref="F17:F29" name="Bereich3"/>
    <protectedRange sqref="D17:D29" name="Bereich2"/>
    <protectedRange sqref="D3:E7" name="Bereich1"/>
  </protectedRanges>
  <mergeCells count="9">
    <mergeCell ref="B10:D10"/>
    <mergeCell ref="D12:E12"/>
    <mergeCell ref="A30:D30"/>
    <mergeCell ref="A1:E1"/>
    <mergeCell ref="D3:E3"/>
    <mergeCell ref="D4:E4"/>
    <mergeCell ref="D5:E5"/>
    <mergeCell ref="D7:E7"/>
    <mergeCell ref="B8:E8"/>
  </mergeCells>
  <dataValidations count="1">
    <dataValidation type="list" errorStyle="information" allowBlank="1" sqref="C15:C25 C27:C29" xr:uid="{488710AB-AD68-4755-A2EC-8A263A6C13E1}">
      <formula1>$I$4:$I$4</formula1>
    </dataValidation>
  </dataValidation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Tabelle1</vt:lpstr>
      <vt:lpstr>Tabelle1!_Toc231293584</vt:lpstr>
      <vt:lpstr>Tabelle1!_Toc231293585</vt:lpstr>
      <vt:lpstr>Tabelle1!_Toc231293586</vt:lpstr>
      <vt:lpstr>Tabelle1!_Toc231293587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Schuessler, Marion GIZ</dc:creator>
  <cp:lastModifiedBy>Girschikofsky, Michelle GIZ</cp:lastModifiedBy>
  <cp:lastPrinted>2026-08-05T09:54:15Z</cp:lastPrinted>
  <dcterms:created xsi:type="dcterms:W3CDTF">2026-06-02T10:09:06Z</dcterms:created>
  <dcterms:modified xsi:type="dcterms:W3CDTF">2026-08-05T09:54:18Z</dcterms:modified>
</cp:coreProperties>
</file>